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05"/>
  </bookViews>
  <sheets>
    <sheet name="综合成绩" sheetId="2" r:id="rId1"/>
  </sheets>
  <calcPr calcId="144525"/>
</workbook>
</file>

<file path=xl/sharedStrings.xml><?xml version="1.0" encoding="utf-8"?>
<sst xmlns="http://schemas.openxmlformats.org/spreadsheetml/2006/main" count="91" uniqueCount="68">
  <si>
    <t>2019年公开招聘护士综合成绩公示</t>
  </si>
  <si>
    <t xml:space="preserve">   郴州市第三人民医院2019年公开招聘护士理论考试、操作考试、面试已全部完成，现将综合成绩进行公示。根据《郴州市第三人民医院公开招聘护士实施方案》，按实际招聘计划数1：1的比例确定体检人员。请综合成绩排名前24的考生，于2019年10月9日上午8:00准时到我院行政楼5楼会议室集合参加健康体检。体检须空腹、带准考证、身份证、体检费300元。</t>
  </si>
  <si>
    <t>序号</t>
  </si>
  <si>
    <t>姓名</t>
  </si>
  <si>
    <t>理论考试成绩</t>
  </si>
  <si>
    <t>操作考试
成绩</t>
  </si>
  <si>
    <t>面试
成绩</t>
  </si>
  <si>
    <t>三项成
绩合计</t>
  </si>
  <si>
    <t>名次</t>
  </si>
  <si>
    <t>备注</t>
  </si>
  <si>
    <t>40%</t>
  </si>
  <si>
    <t>刘静</t>
  </si>
  <si>
    <t>拟录用</t>
  </si>
  <si>
    <t>刘瑶</t>
  </si>
  <si>
    <t>陈婷</t>
  </si>
  <si>
    <t>雷微</t>
  </si>
  <si>
    <t>余兰华</t>
  </si>
  <si>
    <t>贺芳芳</t>
  </si>
  <si>
    <t>侯依婷</t>
  </si>
  <si>
    <t>毛铃维</t>
  </si>
  <si>
    <t>欧阳春燕</t>
  </si>
  <si>
    <t>刘思</t>
  </si>
  <si>
    <t>卢子宏</t>
  </si>
  <si>
    <t>王婷婷</t>
  </si>
  <si>
    <t>李璐</t>
  </si>
  <si>
    <t>杨慧敏</t>
  </si>
  <si>
    <t>陈琳丹</t>
  </si>
  <si>
    <t>邓纯静</t>
  </si>
  <si>
    <t>周亚林</t>
  </si>
  <si>
    <t>彭红维</t>
  </si>
  <si>
    <t>伍诗玉</t>
  </si>
  <si>
    <t>曹婷</t>
  </si>
  <si>
    <t>朱雨晴</t>
  </si>
  <si>
    <t>许丽</t>
  </si>
  <si>
    <t>雷慧兰</t>
  </si>
  <si>
    <t>胡莎莎</t>
  </si>
  <si>
    <t>袁思思</t>
  </si>
  <si>
    <t>曹元娜</t>
  </si>
  <si>
    <t>雷秋艳</t>
  </si>
  <si>
    <t>肖琛</t>
  </si>
  <si>
    <t>梁操</t>
  </si>
  <si>
    <t>王倔琪</t>
  </si>
  <si>
    <t>陈运姣</t>
  </si>
  <si>
    <t>谭晶</t>
  </si>
  <si>
    <t>刘丹琦</t>
  </si>
  <si>
    <t>邹双金</t>
  </si>
  <si>
    <t>樊芝</t>
  </si>
  <si>
    <t>邝思维</t>
  </si>
  <si>
    <t>刘沁</t>
  </si>
  <si>
    <t>曾想</t>
  </si>
  <si>
    <t>何婷婷</t>
  </si>
  <si>
    <t>吴为璇</t>
  </si>
  <si>
    <t>侯晶</t>
  </si>
  <si>
    <t>凌慧</t>
  </si>
  <si>
    <t>杨玲</t>
  </si>
  <si>
    <t>段秀丽</t>
  </si>
  <si>
    <t>谭钰欣</t>
  </si>
  <si>
    <t>雷蓝临</t>
  </si>
  <si>
    <t>廖娜圆</t>
  </si>
  <si>
    <t>李明燕</t>
  </si>
  <si>
    <t>扶亚欢</t>
  </si>
  <si>
    <t>谭林群</t>
  </si>
  <si>
    <t>刘紫崴</t>
  </si>
  <si>
    <t>王丽玲</t>
  </si>
  <si>
    <t>李外连</t>
  </si>
  <si>
    <t>何胡佳</t>
  </si>
  <si>
    <t>李怡</t>
  </si>
  <si>
    <t xml:space="preserve">                        郴州市第三人民医院招聘领导小组
                         2019年9月23日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</si>
</sst>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  <numFmt numFmtId="177" formatCode="0.00_);\(0.00\)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黑体"/>
      <charset val="134"/>
    </font>
    <font>
      <b/>
      <sz val="24"/>
      <color theme="1"/>
      <name val="黑体"/>
      <charset val="134"/>
    </font>
    <font>
      <b/>
      <sz val="20"/>
      <name val="黑体"/>
      <charset val="134"/>
    </font>
    <font>
      <b/>
      <sz val="20"/>
      <color theme="1"/>
      <name val="黑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6"/>
      <color rgb="FFFF0000"/>
      <name val="宋体"/>
      <charset val="134"/>
    </font>
    <font>
      <b/>
      <sz val="16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31" fillId="14" borderId="13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NumberFormat="1" applyFont="1" applyAlignment="1">
      <alignment horizontal="left" vertical="center" wrapText="1"/>
    </xf>
    <xf numFmtId="0" fontId="5" fillId="0" borderId="0" xfId="0" applyNumberFormat="1" applyFont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tabSelected="1" workbookViewId="0">
      <selection activeCell="H3" sqref="H3"/>
    </sheetView>
  </sheetViews>
  <sheetFormatPr defaultColWidth="9" defaultRowHeight="13.5"/>
  <cols>
    <col min="1" max="1" width="9" style="3"/>
    <col min="2" max="2" width="9" style="2"/>
    <col min="3" max="3" width="12.625" style="2" customWidth="1"/>
    <col min="4" max="4" width="10.75" style="2"/>
    <col min="5" max="5" width="12.375" style="2" customWidth="1"/>
    <col min="6" max="7" width="10.75" style="2"/>
    <col min="8" max="8" width="12.625" style="2" customWidth="1"/>
    <col min="9" max="9" width="19.5" style="2" customWidth="1"/>
    <col min="10" max="16379" width="9" style="2"/>
    <col min="16380" max="16384" width="9" style="4"/>
  </cols>
  <sheetData>
    <row r="1" s="1" customFormat="1" ht="46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147" customHeight="1" spans="1:1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35" customHeight="1" spans="1:11">
      <c r="A3" s="9" t="s">
        <v>2</v>
      </c>
      <c r="B3" s="10" t="s">
        <v>3</v>
      </c>
      <c r="C3" s="11" t="s">
        <v>4</v>
      </c>
      <c r="D3" s="12"/>
      <c r="E3" s="11" t="s">
        <v>5</v>
      </c>
      <c r="F3" s="13"/>
      <c r="G3" s="14" t="s">
        <v>6</v>
      </c>
      <c r="H3" s="13"/>
      <c r="I3" s="28" t="s">
        <v>7</v>
      </c>
      <c r="J3" s="29" t="s">
        <v>8</v>
      </c>
      <c r="K3" s="29" t="s">
        <v>9</v>
      </c>
    </row>
    <row r="4" s="1" customFormat="1" ht="35" customHeight="1" spans="1:11">
      <c r="A4" s="9"/>
      <c r="B4" s="10"/>
      <c r="C4" s="9"/>
      <c r="D4" s="15">
        <v>0.3</v>
      </c>
      <c r="E4" s="9"/>
      <c r="F4" s="16">
        <v>0.3</v>
      </c>
      <c r="G4" s="17"/>
      <c r="H4" s="18" t="s">
        <v>10</v>
      </c>
      <c r="I4" s="30"/>
      <c r="J4" s="29"/>
      <c r="K4" s="29"/>
    </row>
    <row r="5" s="2" customFormat="1" ht="35" customHeight="1" spans="1:11">
      <c r="A5" s="10">
        <v>1</v>
      </c>
      <c r="B5" s="19" t="s">
        <v>11</v>
      </c>
      <c r="C5" s="20">
        <v>71</v>
      </c>
      <c r="D5" s="21">
        <f t="shared" ref="D5:D28" si="0">C5*0.3</f>
        <v>21.3</v>
      </c>
      <c r="E5" s="22">
        <v>94.17</v>
      </c>
      <c r="F5" s="21">
        <f t="shared" ref="F5:F28" si="1">E5*0.3</f>
        <v>28.251</v>
      </c>
      <c r="G5" s="23">
        <v>85.2</v>
      </c>
      <c r="H5" s="24">
        <f t="shared" ref="H5:H28" si="2">G5*0.4</f>
        <v>34.08</v>
      </c>
      <c r="I5" s="24">
        <f t="shared" ref="I5:I28" si="3">D5+F5+H5</f>
        <v>83.631</v>
      </c>
      <c r="J5" s="29">
        <v>1</v>
      </c>
      <c r="K5" s="31" t="s">
        <v>12</v>
      </c>
    </row>
    <row r="6" s="2" customFormat="1" ht="35" customHeight="1" spans="1:11">
      <c r="A6" s="10">
        <v>2</v>
      </c>
      <c r="B6" s="19" t="s">
        <v>13</v>
      </c>
      <c r="C6" s="20">
        <v>60</v>
      </c>
      <c r="D6" s="21">
        <f t="shared" si="0"/>
        <v>18</v>
      </c>
      <c r="E6" s="22">
        <v>92.17</v>
      </c>
      <c r="F6" s="21">
        <f t="shared" si="1"/>
        <v>27.651</v>
      </c>
      <c r="G6" s="23">
        <v>85.6</v>
      </c>
      <c r="H6" s="24">
        <f t="shared" si="2"/>
        <v>34.24</v>
      </c>
      <c r="I6" s="24">
        <f t="shared" si="3"/>
        <v>79.891</v>
      </c>
      <c r="J6" s="29">
        <v>2</v>
      </c>
      <c r="K6" s="31" t="s">
        <v>12</v>
      </c>
    </row>
    <row r="7" s="2" customFormat="1" ht="35" customHeight="1" spans="1:11">
      <c r="A7" s="10">
        <v>3</v>
      </c>
      <c r="B7" s="19" t="s">
        <v>14</v>
      </c>
      <c r="C7" s="20">
        <v>55</v>
      </c>
      <c r="D7" s="21">
        <f t="shared" si="0"/>
        <v>16.5</v>
      </c>
      <c r="E7" s="22">
        <v>91.33</v>
      </c>
      <c r="F7" s="21">
        <f t="shared" si="1"/>
        <v>27.399</v>
      </c>
      <c r="G7" s="23">
        <v>89.8</v>
      </c>
      <c r="H7" s="24">
        <f t="shared" si="2"/>
        <v>35.92</v>
      </c>
      <c r="I7" s="24">
        <f t="shared" si="3"/>
        <v>79.819</v>
      </c>
      <c r="J7" s="29">
        <v>3</v>
      </c>
      <c r="K7" s="31" t="s">
        <v>12</v>
      </c>
    </row>
    <row r="8" s="2" customFormat="1" ht="35" customHeight="1" spans="1:11">
      <c r="A8" s="10">
        <v>4</v>
      </c>
      <c r="B8" s="19" t="s">
        <v>15</v>
      </c>
      <c r="C8" s="20">
        <v>77</v>
      </c>
      <c r="D8" s="21">
        <f t="shared" si="0"/>
        <v>23.1</v>
      </c>
      <c r="E8" s="22">
        <v>71.67</v>
      </c>
      <c r="F8" s="21">
        <f t="shared" si="1"/>
        <v>21.501</v>
      </c>
      <c r="G8" s="23">
        <v>85.8</v>
      </c>
      <c r="H8" s="24">
        <f t="shared" si="2"/>
        <v>34.32</v>
      </c>
      <c r="I8" s="24">
        <f t="shared" si="3"/>
        <v>78.921</v>
      </c>
      <c r="J8" s="29">
        <v>4</v>
      </c>
      <c r="K8" s="31" t="s">
        <v>12</v>
      </c>
    </row>
    <row r="9" s="2" customFormat="1" ht="35" customHeight="1" spans="1:11">
      <c r="A9" s="10">
        <v>5</v>
      </c>
      <c r="B9" s="19" t="s">
        <v>16</v>
      </c>
      <c r="C9" s="20">
        <v>60</v>
      </c>
      <c r="D9" s="21">
        <f t="shared" si="0"/>
        <v>18</v>
      </c>
      <c r="E9" s="22">
        <v>88</v>
      </c>
      <c r="F9" s="21">
        <f t="shared" si="1"/>
        <v>26.4</v>
      </c>
      <c r="G9" s="23">
        <v>86</v>
      </c>
      <c r="H9" s="24">
        <f t="shared" si="2"/>
        <v>34.4</v>
      </c>
      <c r="I9" s="24">
        <f t="shared" si="3"/>
        <v>78.8</v>
      </c>
      <c r="J9" s="29">
        <v>5</v>
      </c>
      <c r="K9" s="31" t="s">
        <v>12</v>
      </c>
    </row>
    <row r="10" s="2" customFormat="1" ht="35" customHeight="1" spans="1:11">
      <c r="A10" s="10">
        <v>6</v>
      </c>
      <c r="B10" s="19" t="s">
        <v>17</v>
      </c>
      <c r="C10" s="20">
        <v>61</v>
      </c>
      <c r="D10" s="21">
        <f t="shared" si="0"/>
        <v>18.3</v>
      </c>
      <c r="E10" s="22">
        <v>82.17</v>
      </c>
      <c r="F10" s="21">
        <f t="shared" si="1"/>
        <v>24.651</v>
      </c>
      <c r="G10" s="23">
        <v>84.4</v>
      </c>
      <c r="H10" s="24">
        <f t="shared" si="2"/>
        <v>33.76</v>
      </c>
      <c r="I10" s="24">
        <f t="shared" si="3"/>
        <v>76.711</v>
      </c>
      <c r="J10" s="29">
        <v>6</v>
      </c>
      <c r="K10" s="31" t="s">
        <v>12</v>
      </c>
    </row>
    <row r="11" s="2" customFormat="1" ht="35" customHeight="1" spans="1:11">
      <c r="A11" s="10">
        <v>7</v>
      </c>
      <c r="B11" s="19" t="s">
        <v>18</v>
      </c>
      <c r="C11" s="20">
        <v>64</v>
      </c>
      <c r="D11" s="21">
        <f t="shared" si="0"/>
        <v>19.2</v>
      </c>
      <c r="E11" s="22">
        <v>77.17</v>
      </c>
      <c r="F11" s="21">
        <f t="shared" si="1"/>
        <v>23.151</v>
      </c>
      <c r="G11" s="23">
        <v>85.8</v>
      </c>
      <c r="H11" s="24">
        <f t="shared" si="2"/>
        <v>34.32</v>
      </c>
      <c r="I11" s="24">
        <f t="shared" si="3"/>
        <v>76.671</v>
      </c>
      <c r="J11" s="29">
        <v>7</v>
      </c>
      <c r="K11" s="31" t="s">
        <v>12</v>
      </c>
    </row>
    <row r="12" s="2" customFormat="1" ht="35" customHeight="1" spans="1:11">
      <c r="A12" s="10">
        <v>8</v>
      </c>
      <c r="B12" s="19" t="s">
        <v>19</v>
      </c>
      <c r="C12" s="20">
        <v>67</v>
      </c>
      <c r="D12" s="21">
        <f t="shared" si="0"/>
        <v>20.1</v>
      </c>
      <c r="E12" s="22">
        <v>76.33</v>
      </c>
      <c r="F12" s="21">
        <f t="shared" si="1"/>
        <v>22.899</v>
      </c>
      <c r="G12" s="23">
        <v>84</v>
      </c>
      <c r="H12" s="24">
        <f t="shared" si="2"/>
        <v>33.6</v>
      </c>
      <c r="I12" s="24">
        <f t="shared" si="3"/>
        <v>76.599</v>
      </c>
      <c r="J12" s="29">
        <v>8</v>
      </c>
      <c r="K12" s="31" t="s">
        <v>12</v>
      </c>
    </row>
    <row r="13" s="2" customFormat="1" ht="35" customHeight="1" spans="1:11">
      <c r="A13" s="10">
        <v>9</v>
      </c>
      <c r="B13" s="19" t="s">
        <v>20</v>
      </c>
      <c r="C13" s="20">
        <v>69</v>
      </c>
      <c r="D13" s="21">
        <f t="shared" si="0"/>
        <v>20.7</v>
      </c>
      <c r="E13" s="22">
        <v>68.5</v>
      </c>
      <c r="F13" s="21">
        <f t="shared" si="1"/>
        <v>20.55</v>
      </c>
      <c r="G13" s="23">
        <v>88.2</v>
      </c>
      <c r="H13" s="24">
        <f t="shared" si="2"/>
        <v>35.28</v>
      </c>
      <c r="I13" s="24">
        <f t="shared" si="3"/>
        <v>76.53</v>
      </c>
      <c r="J13" s="29">
        <v>9</v>
      </c>
      <c r="K13" s="31" t="s">
        <v>12</v>
      </c>
    </row>
    <row r="14" s="2" customFormat="1" ht="35" customHeight="1" spans="1:11">
      <c r="A14" s="10">
        <v>10</v>
      </c>
      <c r="B14" s="19" t="s">
        <v>21</v>
      </c>
      <c r="C14" s="20">
        <v>60</v>
      </c>
      <c r="D14" s="21">
        <f t="shared" si="0"/>
        <v>18</v>
      </c>
      <c r="E14" s="22">
        <v>83.17</v>
      </c>
      <c r="F14" s="21">
        <f t="shared" si="1"/>
        <v>24.951</v>
      </c>
      <c r="G14" s="23">
        <v>80.8</v>
      </c>
      <c r="H14" s="24">
        <f t="shared" si="2"/>
        <v>32.32</v>
      </c>
      <c r="I14" s="24">
        <f t="shared" si="3"/>
        <v>75.271</v>
      </c>
      <c r="J14" s="29">
        <v>10</v>
      </c>
      <c r="K14" s="31" t="s">
        <v>12</v>
      </c>
    </row>
    <row r="15" s="2" customFormat="1" ht="35" customHeight="1" spans="1:11">
      <c r="A15" s="10">
        <v>11</v>
      </c>
      <c r="B15" s="19" t="s">
        <v>22</v>
      </c>
      <c r="C15" s="20">
        <v>65</v>
      </c>
      <c r="D15" s="21">
        <f t="shared" si="0"/>
        <v>19.5</v>
      </c>
      <c r="E15" s="22">
        <v>76.17</v>
      </c>
      <c r="F15" s="21">
        <f t="shared" si="1"/>
        <v>22.851</v>
      </c>
      <c r="G15" s="23">
        <v>79.6</v>
      </c>
      <c r="H15" s="24">
        <f t="shared" si="2"/>
        <v>31.84</v>
      </c>
      <c r="I15" s="24">
        <f t="shared" si="3"/>
        <v>74.191</v>
      </c>
      <c r="J15" s="29">
        <v>11</v>
      </c>
      <c r="K15" s="31" t="s">
        <v>12</v>
      </c>
    </row>
    <row r="16" s="2" customFormat="1" ht="35" customHeight="1" spans="1:11">
      <c r="A16" s="10">
        <v>12</v>
      </c>
      <c r="B16" s="19" t="s">
        <v>23</v>
      </c>
      <c r="C16" s="20">
        <v>65</v>
      </c>
      <c r="D16" s="21">
        <f t="shared" si="0"/>
        <v>19.5</v>
      </c>
      <c r="E16" s="22">
        <v>67.83</v>
      </c>
      <c r="F16" s="21">
        <f t="shared" si="1"/>
        <v>20.349</v>
      </c>
      <c r="G16" s="23">
        <v>85.2</v>
      </c>
      <c r="H16" s="24">
        <f t="shared" si="2"/>
        <v>34.08</v>
      </c>
      <c r="I16" s="24">
        <f t="shared" si="3"/>
        <v>73.929</v>
      </c>
      <c r="J16" s="29">
        <v>12</v>
      </c>
      <c r="K16" s="31" t="s">
        <v>12</v>
      </c>
    </row>
    <row r="17" s="2" customFormat="1" ht="35" customHeight="1" spans="1:11">
      <c r="A17" s="10">
        <v>13</v>
      </c>
      <c r="B17" s="19" t="s">
        <v>24</v>
      </c>
      <c r="C17" s="20">
        <v>66</v>
      </c>
      <c r="D17" s="21">
        <f t="shared" si="0"/>
        <v>19.8</v>
      </c>
      <c r="E17" s="22">
        <v>66.83</v>
      </c>
      <c r="F17" s="21">
        <f t="shared" si="1"/>
        <v>20.049</v>
      </c>
      <c r="G17" s="23">
        <v>84.4</v>
      </c>
      <c r="H17" s="24">
        <f t="shared" si="2"/>
        <v>33.76</v>
      </c>
      <c r="I17" s="24">
        <f t="shared" si="3"/>
        <v>73.609</v>
      </c>
      <c r="J17" s="29">
        <v>13</v>
      </c>
      <c r="K17" s="31" t="s">
        <v>12</v>
      </c>
    </row>
    <row r="18" s="2" customFormat="1" ht="35" customHeight="1" spans="1:11">
      <c r="A18" s="10">
        <v>14</v>
      </c>
      <c r="B18" s="19" t="s">
        <v>25</v>
      </c>
      <c r="C18" s="20">
        <v>56</v>
      </c>
      <c r="D18" s="21">
        <f t="shared" si="0"/>
        <v>16.8</v>
      </c>
      <c r="E18" s="22">
        <v>77.67</v>
      </c>
      <c r="F18" s="21">
        <f t="shared" si="1"/>
        <v>23.301</v>
      </c>
      <c r="G18" s="23">
        <v>81.2</v>
      </c>
      <c r="H18" s="24">
        <f t="shared" si="2"/>
        <v>32.48</v>
      </c>
      <c r="I18" s="24">
        <f t="shared" si="3"/>
        <v>72.581</v>
      </c>
      <c r="J18" s="29">
        <v>14</v>
      </c>
      <c r="K18" s="31" t="s">
        <v>12</v>
      </c>
    </row>
    <row r="19" s="2" customFormat="1" ht="35" customHeight="1" spans="1:11">
      <c r="A19" s="10">
        <v>15</v>
      </c>
      <c r="B19" s="19" t="s">
        <v>26</v>
      </c>
      <c r="C19" s="20">
        <v>54</v>
      </c>
      <c r="D19" s="21">
        <f t="shared" si="0"/>
        <v>16.2</v>
      </c>
      <c r="E19" s="22">
        <v>79.5</v>
      </c>
      <c r="F19" s="21">
        <f t="shared" si="1"/>
        <v>23.85</v>
      </c>
      <c r="G19" s="23">
        <v>79</v>
      </c>
      <c r="H19" s="24">
        <f t="shared" si="2"/>
        <v>31.6</v>
      </c>
      <c r="I19" s="24">
        <f t="shared" si="3"/>
        <v>71.65</v>
      </c>
      <c r="J19" s="29">
        <v>15</v>
      </c>
      <c r="K19" s="31" t="s">
        <v>12</v>
      </c>
    </row>
    <row r="20" s="2" customFormat="1" ht="35" customHeight="1" spans="1:11">
      <c r="A20" s="10">
        <v>16</v>
      </c>
      <c r="B20" s="19" t="s">
        <v>27</v>
      </c>
      <c r="C20" s="20">
        <v>55</v>
      </c>
      <c r="D20" s="21">
        <f t="shared" si="0"/>
        <v>16.5</v>
      </c>
      <c r="E20" s="22">
        <v>65.67</v>
      </c>
      <c r="F20" s="21">
        <f t="shared" si="1"/>
        <v>19.701</v>
      </c>
      <c r="G20" s="23">
        <v>87</v>
      </c>
      <c r="H20" s="24">
        <f t="shared" si="2"/>
        <v>34.8</v>
      </c>
      <c r="I20" s="24">
        <f t="shared" si="3"/>
        <v>71.001</v>
      </c>
      <c r="J20" s="29">
        <v>16</v>
      </c>
      <c r="K20" s="31" t="s">
        <v>12</v>
      </c>
    </row>
    <row r="21" s="2" customFormat="1" ht="35" customHeight="1" spans="1:11">
      <c r="A21" s="10">
        <v>17</v>
      </c>
      <c r="B21" s="19" t="s">
        <v>28</v>
      </c>
      <c r="C21" s="20">
        <v>54</v>
      </c>
      <c r="D21" s="21">
        <f t="shared" si="0"/>
        <v>16.2</v>
      </c>
      <c r="E21" s="22">
        <v>75.5</v>
      </c>
      <c r="F21" s="21">
        <f t="shared" si="1"/>
        <v>22.65</v>
      </c>
      <c r="G21" s="23">
        <v>80.2</v>
      </c>
      <c r="H21" s="24">
        <f t="shared" si="2"/>
        <v>32.08</v>
      </c>
      <c r="I21" s="24">
        <f t="shared" si="3"/>
        <v>70.93</v>
      </c>
      <c r="J21" s="29">
        <v>17</v>
      </c>
      <c r="K21" s="31" t="s">
        <v>12</v>
      </c>
    </row>
    <row r="22" s="2" customFormat="1" ht="35" customHeight="1" spans="1:11">
      <c r="A22" s="10">
        <v>18</v>
      </c>
      <c r="B22" s="19" t="s">
        <v>29</v>
      </c>
      <c r="C22" s="20">
        <v>54</v>
      </c>
      <c r="D22" s="21">
        <f t="shared" si="0"/>
        <v>16.2</v>
      </c>
      <c r="E22" s="22">
        <v>72.83</v>
      </c>
      <c r="F22" s="21">
        <f t="shared" si="1"/>
        <v>21.849</v>
      </c>
      <c r="G22" s="23">
        <v>81.8</v>
      </c>
      <c r="H22" s="24">
        <f t="shared" si="2"/>
        <v>32.72</v>
      </c>
      <c r="I22" s="24">
        <f t="shared" si="3"/>
        <v>70.769</v>
      </c>
      <c r="J22" s="29">
        <v>18</v>
      </c>
      <c r="K22" s="31" t="s">
        <v>12</v>
      </c>
    </row>
    <row r="23" s="2" customFormat="1" ht="35" customHeight="1" spans="1:11">
      <c r="A23" s="10">
        <v>19</v>
      </c>
      <c r="B23" s="19" t="s">
        <v>30</v>
      </c>
      <c r="C23" s="20">
        <v>56</v>
      </c>
      <c r="D23" s="21">
        <f t="shared" si="0"/>
        <v>16.8</v>
      </c>
      <c r="E23" s="22">
        <v>67</v>
      </c>
      <c r="F23" s="21">
        <f t="shared" si="1"/>
        <v>20.1</v>
      </c>
      <c r="G23" s="23">
        <v>84.4</v>
      </c>
      <c r="H23" s="24">
        <f t="shared" si="2"/>
        <v>33.76</v>
      </c>
      <c r="I23" s="24">
        <f t="shared" si="3"/>
        <v>70.66</v>
      </c>
      <c r="J23" s="29">
        <v>19</v>
      </c>
      <c r="K23" s="31" t="s">
        <v>12</v>
      </c>
    </row>
    <row r="24" s="2" customFormat="1" ht="35" customHeight="1" spans="1:11">
      <c r="A24" s="10">
        <v>20</v>
      </c>
      <c r="B24" s="19" t="s">
        <v>31</v>
      </c>
      <c r="C24" s="20">
        <v>54</v>
      </c>
      <c r="D24" s="21">
        <f t="shared" si="0"/>
        <v>16.2</v>
      </c>
      <c r="E24" s="22">
        <v>67</v>
      </c>
      <c r="F24" s="21">
        <f t="shared" si="1"/>
        <v>20.1</v>
      </c>
      <c r="G24" s="23">
        <v>85.6</v>
      </c>
      <c r="H24" s="24">
        <f t="shared" si="2"/>
        <v>34.24</v>
      </c>
      <c r="I24" s="24">
        <f t="shared" si="3"/>
        <v>70.54</v>
      </c>
      <c r="J24" s="29">
        <v>20</v>
      </c>
      <c r="K24" s="31" t="s">
        <v>12</v>
      </c>
    </row>
    <row r="25" s="2" customFormat="1" ht="35" customHeight="1" spans="1:11">
      <c r="A25" s="10">
        <v>21</v>
      </c>
      <c r="B25" s="19" t="s">
        <v>32</v>
      </c>
      <c r="C25" s="20">
        <v>56</v>
      </c>
      <c r="D25" s="21">
        <f t="shared" si="0"/>
        <v>16.8</v>
      </c>
      <c r="E25" s="22">
        <v>78.17</v>
      </c>
      <c r="F25" s="21">
        <f t="shared" si="1"/>
        <v>23.451</v>
      </c>
      <c r="G25" s="23">
        <v>75.4</v>
      </c>
      <c r="H25" s="24">
        <f t="shared" si="2"/>
        <v>30.16</v>
      </c>
      <c r="I25" s="24">
        <f t="shared" si="3"/>
        <v>70.411</v>
      </c>
      <c r="J25" s="29">
        <v>21</v>
      </c>
      <c r="K25" s="31" t="s">
        <v>12</v>
      </c>
    </row>
    <row r="26" s="2" customFormat="1" ht="35" customHeight="1" spans="1:11">
      <c r="A26" s="10">
        <v>22</v>
      </c>
      <c r="B26" s="19" t="s">
        <v>33</v>
      </c>
      <c r="C26" s="20">
        <v>60</v>
      </c>
      <c r="D26" s="21">
        <f t="shared" si="0"/>
        <v>18</v>
      </c>
      <c r="E26" s="22">
        <v>63.17</v>
      </c>
      <c r="F26" s="21">
        <f t="shared" si="1"/>
        <v>18.951</v>
      </c>
      <c r="G26" s="23">
        <v>83.6</v>
      </c>
      <c r="H26" s="24">
        <f t="shared" si="2"/>
        <v>33.44</v>
      </c>
      <c r="I26" s="24">
        <f t="shared" si="3"/>
        <v>70.391</v>
      </c>
      <c r="J26" s="29">
        <v>22</v>
      </c>
      <c r="K26" s="31" t="s">
        <v>12</v>
      </c>
    </row>
    <row r="27" s="2" customFormat="1" ht="35" customHeight="1" spans="1:11">
      <c r="A27" s="10">
        <v>23</v>
      </c>
      <c r="B27" s="19" t="s">
        <v>34</v>
      </c>
      <c r="C27" s="20">
        <v>59</v>
      </c>
      <c r="D27" s="21">
        <f t="shared" si="0"/>
        <v>17.7</v>
      </c>
      <c r="E27" s="22">
        <v>63.5</v>
      </c>
      <c r="F27" s="21">
        <f t="shared" si="1"/>
        <v>19.05</v>
      </c>
      <c r="G27" s="23">
        <v>83.8</v>
      </c>
      <c r="H27" s="24">
        <f t="shared" si="2"/>
        <v>33.52</v>
      </c>
      <c r="I27" s="24">
        <f t="shared" si="3"/>
        <v>70.27</v>
      </c>
      <c r="J27" s="29">
        <v>23</v>
      </c>
      <c r="K27" s="31" t="s">
        <v>12</v>
      </c>
    </row>
    <row r="28" s="2" customFormat="1" ht="35" customHeight="1" spans="1:11">
      <c r="A28" s="10">
        <v>24</v>
      </c>
      <c r="B28" s="19" t="s">
        <v>35</v>
      </c>
      <c r="C28" s="20">
        <v>62</v>
      </c>
      <c r="D28" s="21">
        <f t="shared" si="0"/>
        <v>18.6</v>
      </c>
      <c r="E28" s="22">
        <v>63.67</v>
      </c>
      <c r="F28" s="21">
        <f t="shared" si="1"/>
        <v>19.101</v>
      </c>
      <c r="G28" s="23">
        <v>80.6</v>
      </c>
      <c r="H28" s="24">
        <f t="shared" si="2"/>
        <v>32.24</v>
      </c>
      <c r="I28" s="24">
        <f t="shared" si="3"/>
        <v>69.941</v>
      </c>
      <c r="J28" s="29">
        <v>24</v>
      </c>
      <c r="K28" s="31" t="s">
        <v>12</v>
      </c>
    </row>
    <row r="29" s="2" customFormat="1" ht="35" customHeight="1" spans="1:11">
      <c r="A29" s="10">
        <v>25</v>
      </c>
      <c r="B29" s="19" t="s">
        <v>36</v>
      </c>
      <c r="C29" s="20">
        <v>70</v>
      </c>
      <c r="D29" s="21">
        <f t="shared" ref="D29:D59" si="4">C29*0.3</f>
        <v>21</v>
      </c>
      <c r="E29" s="22">
        <v>52.67</v>
      </c>
      <c r="F29" s="21">
        <f t="shared" ref="F29:F59" si="5">E29*0.3</f>
        <v>15.801</v>
      </c>
      <c r="G29" s="23">
        <v>82.6</v>
      </c>
      <c r="H29" s="24">
        <f t="shared" ref="H29:H59" si="6">G29*0.4</f>
        <v>33.04</v>
      </c>
      <c r="I29" s="24">
        <f t="shared" ref="I29:I59" si="7">D29+F29+H29</f>
        <v>69.841</v>
      </c>
      <c r="J29" s="29">
        <v>25</v>
      </c>
      <c r="K29" s="32"/>
    </row>
    <row r="30" s="2" customFormat="1" ht="35" customHeight="1" spans="1:11">
      <c r="A30" s="10">
        <v>26</v>
      </c>
      <c r="B30" s="19" t="s">
        <v>37</v>
      </c>
      <c r="C30" s="20">
        <v>54</v>
      </c>
      <c r="D30" s="21">
        <f t="shared" si="4"/>
        <v>16.2</v>
      </c>
      <c r="E30" s="22">
        <v>64.33</v>
      </c>
      <c r="F30" s="21">
        <f t="shared" si="5"/>
        <v>19.299</v>
      </c>
      <c r="G30" s="23">
        <v>84.8</v>
      </c>
      <c r="H30" s="24">
        <f t="shared" si="6"/>
        <v>33.92</v>
      </c>
      <c r="I30" s="24">
        <f t="shared" si="7"/>
        <v>69.419</v>
      </c>
      <c r="J30" s="29">
        <v>26</v>
      </c>
      <c r="K30" s="32"/>
    </row>
    <row r="31" s="2" customFormat="1" ht="35" customHeight="1" spans="1:11">
      <c r="A31" s="10">
        <v>27</v>
      </c>
      <c r="B31" s="19" t="s">
        <v>38</v>
      </c>
      <c r="C31" s="20">
        <v>65</v>
      </c>
      <c r="D31" s="21">
        <f t="shared" si="4"/>
        <v>19.5</v>
      </c>
      <c r="E31" s="22">
        <v>56.33</v>
      </c>
      <c r="F31" s="21">
        <f t="shared" si="5"/>
        <v>16.899</v>
      </c>
      <c r="G31" s="23">
        <v>82</v>
      </c>
      <c r="H31" s="24">
        <f t="shared" si="6"/>
        <v>32.8</v>
      </c>
      <c r="I31" s="24">
        <f t="shared" si="7"/>
        <v>69.199</v>
      </c>
      <c r="J31" s="29">
        <v>27</v>
      </c>
      <c r="K31" s="32"/>
    </row>
    <row r="32" s="2" customFormat="1" ht="35" customHeight="1" spans="1:11">
      <c r="A32" s="10">
        <v>28</v>
      </c>
      <c r="B32" s="19" t="s">
        <v>39</v>
      </c>
      <c r="C32" s="20">
        <v>65</v>
      </c>
      <c r="D32" s="21">
        <f t="shared" si="4"/>
        <v>19.5</v>
      </c>
      <c r="E32" s="22">
        <v>57</v>
      </c>
      <c r="F32" s="21">
        <f t="shared" si="5"/>
        <v>17.1</v>
      </c>
      <c r="G32" s="23">
        <v>80.2</v>
      </c>
      <c r="H32" s="24">
        <f t="shared" si="6"/>
        <v>32.08</v>
      </c>
      <c r="I32" s="24">
        <f t="shared" si="7"/>
        <v>68.68</v>
      </c>
      <c r="J32" s="29">
        <v>28</v>
      </c>
      <c r="K32" s="32"/>
    </row>
    <row r="33" s="2" customFormat="1" ht="35" customHeight="1" spans="1:11">
      <c r="A33" s="10">
        <v>29</v>
      </c>
      <c r="B33" s="19" t="s">
        <v>40</v>
      </c>
      <c r="C33" s="20">
        <v>57</v>
      </c>
      <c r="D33" s="21">
        <f t="shared" si="4"/>
        <v>17.1</v>
      </c>
      <c r="E33" s="22">
        <v>66.5</v>
      </c>
      <c r="F33" s="21">
        <f t="shared" si="5"/>
        <v>19.95</v>
      </c>
      <c r="G33" s="23">
        <v>79</v>
      </c>
      <c r="H33" s="24">
        <f t="shared" si="6"/>
        <v>31.6</v>
      </c>
      <c r="I33" s="24">
        <f t="shared" si="7"/>
        <v>68.65</v>
      </c>
      <c r="J33" s="29">
        <v>29</v>
      </c>
      <c r="K33" s="32"/>
    </row>
    <row r="34" s="2" customFormat="1" ht="35" customHeight="1" spans="1:11">
      <c r="A34" s="10">
        <v>30</v>
      </c>
      <c r="B34" s="19" t="s">
        <v>41</v>
      </c>
      <c r="C34" s="20">
        <v>54</v>
      </c>
      <c r="D34" s="21">
        <f t="shared" si="4"/>
        <v>16.2</v>
      </c>
      <c r="E34" s="22">
        <v>67</v>
      </c>
      <c r="F34" s="21">
        <f t="shared" si="5"/>
        <v>20.1</v>
      </c>
      <c r="G34" s="23">
        <v>79.8</v>
      </c>
      <c r="H34" s="24">
        <f t="shared" si="6"/>
        <v>31.92</v>
      </c>
      <c r="I34" s="24">
        <f t="shared" si="7"/>
        <v>68.22</v>
      </c>
      <c r="J34" s="29">
        <v>30</v>
      </c>
      <c r="K34" s="32"/>
    </row>
    <row r="35" s="2" customFormat="1" ht="35" customHeight="1" spans="1:11">
      <c r="A35" s="10">
        <v>31</v>
      </c>
      <c r="B35" s="19" t="s">
        <v>42</v>
      </c>
      <c r="C35" s="20">
        <v>57</v>
      </c>
      <c r="D35" s="21">
        <f t="shared" si="4"/>
        <v>17.1</v>
      </c>
      <c r="E35" s="22">
        <v>58.33</v>
      </c>
      <c r="F35" s="21">
        <f t="shared" si="5"/>
        <v>17.499</v>
      </c>
      <c r="G35" s="23">
        <v>84</v>
      </c>
      <c r="H35" s="24">
        <f t="shared" si="6"/>
        <v>33.6</v>
      </c>
      <c r="I35" s="24">
        <f t="shared" si="7"/>
        <v>68.199</v>
      </c>
      <c r="J35" s="29">
        <v>31</v>
      </c>
      <c r="K35" s="32"/>
    </row>
    <row r="36" s="2" customFormat="1" ht="35" customHeight="1" spans="1:11">
      <c r="A36" s="10">
        <v>32</v>
      </c>
      <c r="B36" s="19" t="s">
        <v>43</v>
      </c>
      <c r="C36" s="20">
        <v>56</v>
      </c>
      <c r="D36" s="21">
        <f t="shared" si="4"/>
        <v>16.8</v>
      </c>
      <c r="E36" s="22">
        <v>67.17</v>
      </c>
      <c r="F36" s="21">
        <f t="shared" si="5"/>
        <v>20.151</v>
      </c>
      <c r="G36" s="23">
        <v>77.6</v>
      </c>
      <c r="H36" s="24">
        <f t="shared" si="6"/>
        <v>31.04</v>
      </c>
      <c r="I36" s="24">
        <f t="shared" si="7"/>
        <v>67.991</v>
      </c>
      <c r="J36" s="29">
        <v>32</v>
      </c>
      <c r="K36" s="32"/>
    </row>
    <row r="37" s="2" customFormat="1" ht="35" customHeight="1" spans="1:11">
      <c r="A37" s="10">
        <v>33</v>
      </c>
      <c r="B37" s="19" t="s">
        <v>44</v>
      </c>
      <c r="C37" s="20">
        <v>55</v>
      </c>
      <c r="D37" s="21">
        <f t="shared" si="4"/>
        <v>16.5</v>
      </c>
      <c r="E37" s="22">
        <v>62.5</v>
      </c>
      <c r="F37" s="21">
        <f t="shared" si="5"/>
        <v>18.75</v>
      </c>
      <c r="G37" s="23">
        <v>80.6</v>
      </c>
      <c r="H37" s="24">
        <f t="shared" si="6"/>
        <v>32.24</v>
      </c>
      <c r="I37" s="24">
        <f t="shared" si="7"/>
        <v>67.49</v>
      </c>
      <c r="J37" s="29">
        <v>33</v>
      </c>
      <c r="K37" s="32"/>
    </row>
    <row r="38" s="2" customFormat="1" ht="35" customHeight="1" spans="1:11">
      <c r="A38" s="10">
        <v>34</v>
      </c>
      <c r="B38" s="19" t="s">
        <v>45</v>
      </c>
      <c r="C38" s="20">
        <v>64</v>
      </c>
      <c r="D38" s="21">
        <f t="shared" si="4"/>
        <v>19.2</v>
      </c>
      <c r="E38" s="22">
        <v>49.67</v>
      </c>
      <c r="F38" s="21">
        <f t="shared" si="5"/>
        <v>14.901</v>
      </c>
      <c r="G38" s="23">
        <v>82.4</v>
      </c>
      <c r="H38" s="24">
        <f t="shared" si="6"/>
        <v>32.96</v>
      </c>
      <c r="I38" s="24">
        <f t="shared" si="7"/>
        <v>67.061</v>
      </c>
      <c r="J38" s="29">
        <v>34</v>
      </c>
      <c r="K38" s="32"/>
    </row>
    <row r="39" s="2" customFormat="1" ht="35" customHeight="1" spans="1:11">
      <c r="A39" s="10">
        <v>35</v>
      </c>
      <c r="B39" s="19" t="s">
        <v>46</v>
      </c>
      <c r="C39" s="20">
        <v>55</v>
      </c>
      <c r="D39" s="21">
        <f t="shared" si="4"/>
        <v>16.5</v>
      </c>
      <c r="E39" s="22">
        <v>59.33</v>
      </c>
      <c r="F39" s="21">
        <f t="shared" si="5"/>
        <v>17.799</v>
      </c>
      <c r="G39" s="23">
        <v>79.6</v>
      </c>
      <c r="H39" s="24">
        <f t="shared" si="6"/>
        <v>31.84</v>
      </c>
      <c r="I39" s="24">
        <f t="shared" si="7"/>
        <v>66.139</v>
      </c>
      <c r="J39" s="29">
        <v>35</v>
      </c>
      <c r="K39" s="32"/>
    </row>
    <row r="40" s="2" customFormat="1" ht="35" customHeight="1" spans="1:11">
      <c r="A40" s="10">
        <v>36</v>
      </c>
      <c r="B40" s="19" t="s">
        <v>47</v>
      </c>
      <c r="C40" s="20">
        <v>60</v>
      </c>
      <c r="D40" s="21">
        <f t="shared" si="4"/>
        <v>18</v>
      </c>
      <c r="E40" s="22">
        <v>41.83</v>
      </c>
      <c r="F40" s="21">
        <f t="shared" si="5"/>
        <v>12.549</v>
      </c>
      <c r="G40" s="23">
        <v>84.2</v>
      </c>
      <c r="H40" s="24">
        <f t="shared" si="6"/>
        <v>33.68</v>
      </c>
      <c r="I40" s="24">
        <f t="shared" si="7"/>
        <v>64.229</v>
      </c>
      <c r="J40" s="29">
        <v>36</v>
      </c>
      <c r="K40" s="32"/>
    </row>
    <row r="41" s="2" customFormat="1" ht="35" customHeight="1" spans="1:11">
      <c r="A41" s="10">
        <v>37</v>
      </c>
      <c r="B41" s="19" t="s">
        <v>48</v>
      </c>
      <c r="C41" s="20">
        <v>57</v>
      </c>
      <c r="D41" s="21">
        <f t="shared" si="4"/>
        <v>17.1</v>
      </c>
      <c r="E41" s="22">
        <v>47.33</v>
      </c>
      <c r="F41" s="21">
        <f t="shared" si="5"/>
        <v>14.199</v>
      </c>
      <c r="G41" s="23">
        <v>82</v>
      </c>
      <c r="H41" s="24">
        <f t="shared" si="6"/>
        <v>32.8</v>
      </c>
      <c r="I41" s="24">
        <f t="shared" si="7"/>
        <v>64.099</v>
      </c>
      <c r="J41" s="29">
        <v>37</v>
      </c>
      <c r="K41" s="32"/>
    </row>
    <row r="42" s="2" customFormat="1" ht="35" customHeight="1" spans="1:11">
      <c r="A42" s="10">
        <v>38</v>
      </c>
      <c r="B42" s="19" t="s">
        <v>49</v>
      </c>
      <c r="C42" s="20">
        <v>56</v>
      </c>
      <c r="D42" s="21">
        <f t="shared" si="4"/>
        <v>16.8</v>
      </c>
      <c r="E42" s="22">
        <v>53</v>
      </c>
      <c r="F42" s="21">
        <f t="shared" si="5"/>
        <v>15.9</v>
      </c>
      <c r="G42" s="23">
        <v>77.4</v>
      </c>
      <c r="H42" s="24">
        <f t="shared" si="6"/>
        <v>30.96</v>
      </c>
      <c r="I42" s="24">
        <f t="shared" si="7"/>
        <v>63.66</v>
      </c>
      <c r="J42" s="29">
        <v>38</v>
      </c>
      <c r="K42" s="32"/>
    </row>
    <row r="43" s="2" customFormat="1" ht="35" customHeight="1" spans="1:11">
      <c r="A43" s="10">
        <v>39</v>
      </c>
      <c r="B43" s="19" t="s">
        <v>50</v>
      </c>
      <c r="C43" s="20">
        <v>59</v>
      </c>
      <c r="D43" s="21">
        <f t="shared" si="4"/>
        <v>17.7</v>
      </c>
      <c r="E43" s="22">
        <v>45.5</v>
      </c>
      <c r="F43" s="21">
        <f t="shared" si="5"/>
        <v>13.65</v>
      </c>
      <c r="G43" s="23">
        <v>80.6</v>
      </c>
      <c r="H43" s="24">
        <f t="shared" si="6"/>
        <v>32.24</v>
      </c>
      <c r="I43" s="24">
        <f t="shared" si="7"/>
        <v>63.59</v>
      </c>
      <c r="J43" s="29">
        <v>39</v>
      </c>
      <c r="K43" s="32"/>
    </row>
    <row r="44" s="2" customFormat="1" ht="35" customHeight="1" spans="1:11">
      <c r="A44" s="10">
        <v>40</v>
      </c>
      <c r="B44" s="19" t="s">
        <v>51</v>
      </c>
      <c r="C44" s="20">
        <v>58</v>
      </c>
      <c r="D44" s="21">
        <f t="shared" si="4"/>
        <v>17.4</v>
      </c>
      <c r="E44" s="22">
        <v>43</v>
      </c>
      <c r="F44" s="21">
        <f t="shared" si="5"/>
        <v>12.9</v>
      </c>
      <c r="G44" s="23">
        <v>82.8</v>
      </c>
      <c r="H44" s="24">
        <f t="shared" si="6"/>
        <v>33.12</v>
      </c>
      <c r="I44" s="24">
        <f t="shared" si="7"/>
        <v>63.42</v>
      </c>
      <c r="J44" s="29">
        <v>40</v>
      </c>
      <c r="K44" s="32"/>
    </row>
    <row r="45" s="2" customFormat="1" ht="35" customHeight="1" spans="1:11">
      <c r="A45" s="10">
        <v>41</v>
      </c>
      <c r="B45" s="19" t="s">
        <v>52</v>
      </c>
      <c r="C45" s="20">
        <v>58</v>
      </c>
      <c r="D45" s="21">
        <f t="shared" si="4"/>
        <v>17.4</v>
      </c>
      <c r="E45" s="22">
        <v>40.33</v>
      </c>
      <c r="F45" s="21">
        <f t="shared" si="5"/>
        <v>12.099</v>
      </c>
      <c r="G45" s="23">
        <v>84</v>
      </c>
      <c r="H45" s="24">
        <f t="shared" si="6"/>
        <v>33.6</v>
      </c>
      <c r="I45" s="24">
        <f t="shared" si="7"/>
        <v>63.099</v>
      </c>
      <c r="J45" s="29">
        <v>41</v>
      </c>
      <c r="K45" s="32"/>
    </row>
    <row r="46" s="2" customFormat="1" ht="35" customHeight="1" spans="1:11">
      <c r="A46" s="10">
        <v>42</v>
      </c>
      <c r="B46" s="19" t="s">
        <v>53</v>
      </c>
      <c r="C46" s="20">
        <v>55</v>
      </c>
      <c r="D46" s="21">
        <f t="shared" si="4"/>
        <v>16.5</v>
      </c>
      <c r="E46" s="22">
        <v>44</v>
      </c>
      <c r="F46" s="21">
        <f t="shared" si="5"/>
        <v>13.2</v>
      </c>
      <c r="G46" s="23">
        <v>81</v>
      </c>
      <c r="H46" s="24">
        <f t="shared" si="6"/>
        <v>32.4</v>
      </c>
      <c r="I46" s="24">
        <f t="shared" si="7"/>
        <v>62.1</v>
      </c>
      <c r="J46" s="29">
        <v>42</v>
      </c>
      <c r="K46" s="32"/>
    </row>
    <row r="47" s="2" customFormat="1" ht="35" customHeight="1" spans="1:11">
      <c r="A47" s="10">
        <v>43</v>
      </c>
      <c r="B47" s="19" t="s">
        <v>54</v>
      </c>
      <c r="C47" s="20">
        <v>54</v>
      </c>
      <c r="D47" s="21">
        <f t="shared" si="4"/>
        <v>16.2</v>
      </c>
      <c r="E47" s="22">
        <v>41.5</v>
      </c>
      <c r="F47" s="21">
        <f t="shared" si="5"/>
        <v>12.45</v>
      </c>
      <c r="G47" s="23">
        <v>82.2</v>
      </c>
      <c r="H47" s="24">
        <f t="shared" si="6"/>
        <v>32.88</v>
      </c>
      <c r="I47" s="24">
        <f t="shared" si="7"/>
        <v>61.53</v>
      </c>
      <c r="J47" s="29">
        <v>43</v>
      </c>
      <c r="K47" s="32"/>
    </row>
    <row r="48" s="2" customFormat="1" ht="35" customHeight="1" spans="1:11">
      <c r="A48" s="10">
        <v>44</v>
      </c>
      <c r="B48" s="19" t="s">
        <v>55</v>
      </c>
      <c r="C48" s="20">
        <v>61</v>
      </c>
      <c r="D48" s="21">
        <f t="shared" si="4"/>
        <v>18.3</v>
      </c>
      <c r="E48" s="22">
        <v>22.33</v>
      </c>
      <c r="F48" s="21">
        <f t="shared" si="5"/>
        <v>6.699</v>
      </c>
      <c r="G48" s="23">
        <v>87.8</v>
      </c>
      <c r="H48" s="24">
        <f t="shared" si="6"/>
        <v>35.12</v>
      </c>
      <c r="I48" s="24">
        <f t="shared" si="7"/>
        <v>60.119</v>
      </c>
      <c r="J48" s="29">
        <v>44</v>
      </c>
      <c r="K48" s="32"/>
    </row>
    <row r="49" s="2" customFormat="1" ht="35" customHeight="1" spans="1:11">
      <c r="A49" s="10">
        <v>45</v>
      </c>
      <c r="B49" s="19" t="s">
        <v>56</v>
      </c>
      <c r="C49" s="20">
        <v>56</v>
      </c>
      <c r="D49" s="21">
        <f t="shared" si="4"/>
        <v>16.8</v>
      </c>
      <c r="E49" s="22">
        <v>0</v>
      </c>
      <c r="F49" s="21">
        <f t="shared" si="5"/>
        <v>0</v>
      </c>
      <c r="G49" s="23">
        <v>73.6</v>
      </c>
      <c r="H49" s="24">
        <f t="shared" si="6"/>
        <v>29.44</v>
      </c>
      <c r="I49" s="24">
        <f t="shared" si="7"/>
        <v>46.24</v>
      </c>
      <c r="J49" s="29">
        <v>45</v>
      </c>
      <c r="K49" s="32"/>
    </row>
    <row r="50" s="2" customFormat="1" ht="35" customHeight="1" spans="1:11">
      <c r="A50" s="10">
        <v>46</v>
      </c>
      <c r="B50" s="19" t="s">
        <v>57</v>
      </c>
      <c r="C50" s="20">
        <v>56</v>
      </c>
      <c r="D50" s="21">
        <f t="shared" si="4"/>
        <v>16.8</v>
      </c>
      <c r="E50" s="22">
        <v>53.67</v>
      </c>
      <c r="F50" s="21">
        <f t="shared" si="5"/>
        <v>16.101</v>
      </c>
      <c r="G50" s="23"/>
      <c r="H50" s="24">
        <f t="shared" si="6"/>
        <v>0</v>
      </c>
      <c r="I50" s="24">
        <f t="shared" si="7"/>
        <v>32.901</v>
      </c>
      <c r="J50" s="29">
        <v>46</v>
      </c>
      <c r="K50" s="32"/>
    </row>
    <row r="51" s="2" customFormat="1" ht="35" customHeight="1" spans="1:11">
      <c r="A51" s="10">
        <v>47</v>
      </c>
      <c r="B51" s="19" t="s">
        <v>58</v>
      </c>
      <c r="C51" s="20">
        <v>68</v>
      </c>
      <c r="D51" s="21">
        <f t="shared" si="4"/>
        <v>20.4</v>
      </c>
      <c r="E51" s="22">
        <v>25</v>
      </c>
      <c r="F51" s="21">
        <f t="shared" si="5"/>
        <v>7.5</v>
      </c>
      <c r="G51" s="23"/>
      <c r="H51" s="24">
        <f t="shared" si="6"/>
        <v>0</v>
      </c>
      <c r="I51" s="24">
        <f t="shared" si="7"/>
        <v>27.9</v>
      </c>
      <c r="J51" s="29">
        <v>47</v>
      </c>
      <c r="K51" s="32"/>
    </row>
    <row r="52" s="2" customFormat="1" ht="35" customHeight="1" spans="1:11">
      <c r="A52" s="10">
        <v>48</v>
      </c>
      <c r="B52" s="19" t="s">
        <v>59</v>
      </c>
      <c r="C52" s="20">
        <v>57</v>
      </c>
      <c r="D52" s="21">
        <f t="shared" si="4"/>
        <v>17.1</v>
      </c>
      <c r="E52" s="22">
        <v>35.83</v>
      </c>
      <c r="F52" s="21">
        <f t="shared" si="5"/>
        <v>10.749</v>
      </c>
      <c r="G52" s="23"/>
      <c r="H52" s="24">
        <f t="shared" si="6"/>
        <v>0</v>
      </c>
      <c r="I52" s="24">
        <f t="shared" si="7"/>
        <v>27.849</v>
      </c>
      <c r="J52" s="29">
        <v>48</v>
      </c>
      <c r="K52" s="32"/>
    </row>
    <row r="53" s="2" customFormat="1" ht="35" customHeight="1" spans="1:11">
      <c r="A53" s="10">
        <v>49</v>
      </c>
      <c r="B53" s="19" t="s">
        <v>60</v>
      </c>
      <c r="C53" s="20">
        <v>55</v>
      </c>
      <c r="D53" s="21">
        <f t="shared" si="4"/>
        <v>16.5</v>
      </c>
      <c r="E53" s="22">
        <v>36.17</v>
      </c>
      <c r="F53" s="21">
        <f t="shared" si="5"/>
        <v>10.851</v>
      </c>
      <c r="G53" s="23"/>
      <c r="H53" s="24">
        <f t="shared" si="6"/>
        <v>0</v>
      </c>
      <c r="I53" s="24">
        <f t="shared" si="7"/>
        <v>27.351</v>
      </c>
      <c r="J53" s="29">
        <v>49</v>
      </c>
      <c r="K53" s="32"/>
    </row>
    <row r="54" s="2" customFormat="1" ht="35" customHeight="1" spans="1:11">
      <c r="A54" s="10">
        <v>50</v>
      </c>
      <c r="B54" s="19" t="s">
        <v>61</v>
      </c>
      <c r="C54" s="20">
        <v>56</v>
      </c>
      <c r="D54" s="21">
        <f t="shared" si="4"/>
        <v>16.8</v>
      </c>
      <c r="E54" s="22">
        <v>32.83</v>
      </c>
      <c r="F54" s="21">
        <f t="shared" si="5"/>
        <v>9.849</v>
      </c>
      <c r="G54" s="23"/>
      <c r="H54" s="24">
        <f t="shared" si="6"/>
        <v>0</v>
      </c>
      <c r="I54" s="24">
        <f t="shared" si="7"/>
        <v>26.649</v>
      </c>
      <c r="J54" s="29">
        <v>50</v>
      </c>
      <c r="K54" s="32"/>
    </row>
    <row r="55" s="2" customFormat="1" ht="35" customHeight="1" spans="1:11">
      <c r="A55" s="10">
        <v>51</v>
      </c>
      <c r="B55" s="19" t="s">
        <v>62</v>
      </c>
      <c r="C55" s="20">
        <v>55</v>
      </c>
      <c r="D55" s="21">
        <f t="shared" si="4"/>
        <v>16.5</v>
      </c>
      <c r="E55" s="22">
        <v>18.5</v>
      </c>
      <c r="F55" s="21">
        <f t="shared" si="5"/>
        <v>5.55</v>
      </c>
      <c r="G55" s="23"/>
      <c r="H55" s="24">
        <f t="shared" si="6"/>
        <v>0</v>
      </c>
      <c r="I55" s="24">
        <f t="shared" si="7"/>
        <v>22.05</v>
      </c>
      <c r="J55" s="29">
        <v>51</v>
      </c>
      <c r="K55" s="32"/>
    </row>
    <row r="56" s="2" customFormat="1" ht="35" customHeight="1" spans="1:11">
      <c r="A56" s="10">
        <v>52</v>
      </c>
      <c r="B56" s="19" t="s">
        <v>63</v>
      </c>
      <c r="C56" s="20">
        <v>62</v>
      </c>
      <c r="D56" s="21">
        <f t="shared" si="4"/>
        <v>18.6</v>
      </c>
      <c r="E56" s="22"/>
      <c r="F56" s="21">
        <f t="shared" si="5"/>
        <v>0</v>
      </c>
      <c r="G56" s="23"/>
      <c r="H56" s="24">
        <f t="shared" si="6"/>
        <v>0</v>
      </c>
      <c r="I56" s="24">
        <f t="shared" si="7"/>
        <v>18.6</v>
      </c>
      <c r="J56" s="29">
        <v>52</v>
      </c>
      <c r="K56" s="32"/>
    </row>
    <row r="57" s="2" customFormat="1" ht="35" customHeight="1" spans="1:11">
      <c r="A57" s="10">
        <v>53</v>
      </c>
      <c r="B57" s="19" t="s">
        <v>64</v>
      </c>
      <c r="C57" s="20">
        <v>60</v>
      </c>
      <c r="D57" s="21">
        <f t="shared" si="4"/>
        <v>18</v>
      </c>
      <c r="E57" s="22"/>
      <c r="F57" s="21">
        <f t="shared" si="5"/>
        <v>0</v>
      </c>
      <c r="G57" s="23"/>
      <c r="H57" s="24">
        <f t="shared" si="6"/>
        <v>0</v>
      </c>
      <c r="I57" s="24">
        <f t="shared" si="7"/>
        <v>18</v>
      </c>
      <c r="J57" s="29">
        <v>53</v>
      </c>
      <c r="K57" s="32"/>
    </row>
    <row r="58" s="2" customFormat="1" ht="35" customHeight="1" spans="1:11">
      <c r="A58" s="10">
        <v>54</v>
      </c>
      <c r="B58" s="19" t="s">
        <v>65</v>
      </c>
      <c r="C58" s="20">
        <v>55</v>
      </c>
      <c r="D58" s="21">
        <f t="shared" si="4"/>
        <v>16.5</v>
      </c>
      <c r="E58" s="22">
        <v>0</v>
      </c>
      <c r="F58" s="21">
        <f t="shared" si="5"/>
        <v>0</v>
      </c>
      <c r="G58" s="23"/>
      <c r="H58" s="24">
        <f t="shared" si="6"/>
        <v>0</v>
      </c>
      <c r="I58" s="24">
        <f t="shared" si="7"/>
        <v>16.5</v>
      </c>
      <c r="J58" s="29">
        <v>54</v>
      </c>
      <c r="K58" s="32"/>
    </row>
    <row r="59" s="2" customFormat="1" ht="35" customHeight="1" spans="1:11">
      <c r="A59" s="10">
        <v>55</v>
      </c>
      <c r="B59" s="19" t="s">
        <v>66</v>
      </c>
      <c r="C59" s="20">
        <v>54</v>
      </c>
      <c r="D59" s="21">
        <f t="shared" si="4"/>
        <v>16.2</v>
      </c>
      <c r="E59" s="22"/>
      <c r="F59" s="21">
        <f t="shared" si="5"/>
        <v>0</v>
      </c>
      <c r="G59" s="23"/>
      <c r="H59" s="24">
        <f t="shared" si="6"/>
        <v>0</v>
      </c>
      <c r="I59" s="24">
        <f t="shared" si="7"/>
        <v>16.2</v>
      </c>
      <c r="J59" s="29">
        <v>55</v>
      </c>
      <c r="K59" s="32"/>
    </row>
    <row r="61" s="2" customFormat="1" ht="50" customHeight="1" spans="1:10">
      <c r="A61" s="25" t="s">
        <v>67</v>
      </c>
      <c r="B61" s="26"/>
      <c r="C61" s="26"/>
      <c r="D61" s="26"/>
      <c r="E61" s="26"/>
      <c r="F61" s="26"/>
      <c r="G61" s="27"/>
      <c r="H61" s="26"/>
      <c r="I61" s="26"/>
      <c r="J61" s="26"/>
    </row>
  </sheetData>
  <sortState ref="A6:I60">
    <sortCondition ref="I6" descending="1"/>
  </sortState>
  <mergeCells count="11">
    <mergeCell ref="A1:K1"/>
    <mergeCell ref="A2:K2"/>
    <mergeCell ref="A61:J61"/>
    <mergeCell ref="A3:A4"/>
    <mergeCell ref="B3:B4"/>
    <mergeCell ref="C3:C4"/>
    <mergeCell ref="E3:E4"/>
    <mergeCell ref="G3:G4"/>
    <mergeCell ref="I3:I4"/>
    <mergeCell ref="J3:J4"/>
    <mergeCell ref="K3:K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吴卫芳</dc:creator>
  <cp:lastModifiedBy>畅想1383032827</cp:lastModifiedBy>
  <dcterms:created xsi:type="dcterms:W3CDTF">2018-04-23T10:22:00Z</dcterms:created>
  <dcterms:modified xsi:type="dcterms:W3CDTF">2019-09-23T09:41:55Z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